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ência CRMV PI\2025\outubro 2025\Pessoal\"/>
    </mc:Choice>
  </mc:AlternateContent>
  <xr:revisionPtr revIDLastSave="0" documentId="13_ncr:1_{24F43904-76D7-4A12-ABA0-65626825A0D4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REMUNERAÇÃO DE FUNCIONÁRIO" sheetId="3" r:id="rId1"/>
    <sheet name="ESTAGIÁRIO " sheetId="1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 l="1"/>
  <c r="L12" i="3" s="1"/>
  <c r="J23" i="3" l="1"/>
  <c r="L23" i="3" s="1"/>
  <c r="J24" i="3" l="1"/>
  <c r="L24" i="3" s="1"/>
  <c r="J22" i="3"/>
  <c r="L22" i="3" s="1"/>
  <c r="J21" i="3"/>
  <c r="L21" i="3" s="1"/>
  <c r="J20" i="3"/>
  <c r="L20" i="3" s="1"/>
  <c r="J19" i="3"/>
  <c r="L19" i="3" s="1"/>
  <c r="J18" i="3"/>
  <c r="L18" i="3" s="1"/>
  <c r="J17" i="3"/>
  <c r="L17" i="3" s="1"/>
  <c r="J16" i="3"/>
  <c r="L16" i="3" s="1"/>
  <c r="J15" i="3"/>
  <c r="L15" i="3" s="1"/>
  <c r="J14" i="3"/>
  <c r="L14" i="3" s="1"/>
  <c r="J13" i="3"/>
  <c r="L13" i="3" s="1"/>
  <c r="J11" i="3"/>
  <c r="L11" i="3" s="1"/>
</calcChain>
</file>

<file path=xl/sharedStrings.xml><?xml version="1.0" encoding="utf-8"?>
<sst xmlns="http://schemas.openxmlformats.org/spreadsheetml/2006/main" count="65" uniqueCount="59">
  <si>
    <t>Conselho Regional de Medicina Veterinária do Piauí</t>
  </si>
  <si>
    <t>Av. Joaquim Ribeiro, Nº 1830/S - Teresina-PI - CEP: 64.019-760</t>
  </si>
  <si>
    <t>Fone:0xx86-3222-9733 - Fax:0xx86-3221-1688</t>
  </si>
  <si>
    <t>SEQUÊNCIA</t>
  </si>
  <si>
    <t>NOME</t>
  </si>
  <si>
    <t>CARGA HORÁRIA</t>
  </si>
  <si>
    <t>LOTAÇÃO</t>
  </si>
  <si>
    <t>VALOR DA BOLSA</t>
  </si>
  <si>
    <t>AUX. TRANSPORTE</t>
  </si>
  <si>
    <t>4h</t>
  </si>
  <si>
    <t>JURÍDICO</t>
  </si>
  <si>
    <t>PEDRO LUCAS MARQUES COELHO</t>
  </si>
  <si>
    <t>E-Mail: crmvpi@crmv-pi.org.br / www.crmv-pi.org.br</t>
  </si>
  <si>
    <t xml:space="preserve">          Conselho Regional de Medicina Veterinária do Piauí</t>
  </si>
  <si>
    <t xml:space="preserve">          Av. Joaquim Ribeiro, Nº 1830/S - Teresina-PI - CEP: 64.019-760</t>
  </si>
  <si>
    <t xml:space="preserve">          Fone:0xx86-3222-9733 - Fax:0xx86-3221-1688</t>
  </si>
  <si>
    <t xml:space="preserve">          E-Mail: crmvpi@crmv-pi.org.br / www.crmv-pi.org.br</t>
  </si>
  <si>
    <t>ORDEM</t>
  </si>
  <si>
    <t>Funcionários</t>
  </si>
  <si>
    <t>Função</t>
  </si>
  <si>
    <t>Vencimentos</t>
  </si>
  <si>
    <t>Remuneração¹</t>
  </si>
  <si>
    <t>Gratificação²</t>
  </si>
  <si>
    <t>outros Benefícios</t>
  </si>
  <si>
    <t>Salário-Maternidade</t>
  </si>
  <si>
    <t>13º Salário</t>
  </si>
  <si>
    <t>Férias + 1/3</t>
  </si>
  <si>
    <t>Remuneração Total</t>
  </si>
  <si>
    <t>Descontos³</t>
  </si>
  <si>
    <t>Total Líquido</t>
  </si>
  <si>
    <t>BENATAN DE SOUSA CARGO</t>
  </si>
  <si>
    <t>ASSITENTE TEC. ADM.</t>
  </si>
  <si>
    <t>CARLOS EDUARDO CARDOSO DA SILVA</t>
  </si>
  <si>
    <t>TÉC. ADMINISTRATIVO</t>
  </si>
  <si>
    <t>TALITA MUNIZ DE ALENCAR ROSA</t>
  </si>
  <si>
    <t>OLÍVIA DE SOUSA CASTRO</t>
  </si>
  <si>
    <t>TÉC EM CONTABILIDADE</t>
  </si>
  <si>
    <t>THIAGO DA SILVA FERREIRA</t>
  </si>
  <si>
    <t>TEC. EM FISCALIZAÇÃO</t>
  </si>
  <si>
    <t>ALEX WINDSOR SOARES BASTSOS</t>
  </si>
  <si>
    <t>RUANNA DATILA SILVA FERREIRA</t>
  </si>
  <si>
    <t>MARIA EUGÊNIA LOPES MENDES</t>
  </si>
  <si>
    <t>HELBERT MACIEL</t>
  </si>
  <si>
    <t>ASSESSOR JURÍDICO</t>
  </si>
  <si>
    <t>ASSESSORA DA PRESIDÊNCIA</t>
  </si>
  <si>
    <t>ROBERTA LAURINDO DA CONCEIÇÃO</t>
  </si>
  <si>
    <t>ASSESSORA DE COMUNICAÇÃO</t>
  </si>
  <si>
    <t>MARCELO ROBERTH OZORIO SOUSA</t>
  </si>
  <si>
    <t>ASSESSOR TÉCNICO</t>
  </si>
  <si>
    <t>DESCRIÇÃO DOS CAMPOS:</t>
  </si>
  <si>
    <t>¹Remuneração: salário, hora-extra, comissão e outros</t>
  </si>
  <si>
    <t>²Gratificação: gratificações inerentes ao exercício de funções gratificadas por Portarias.</t>
  </si>
  <si>
    <t>³Descontos: plano de saúde, sindicato, INSS, IRRF e outros descontos.</t>
  </si>
  <si>
    <t>KAIKE RODRIGUES DOS SANTOS SILVA</t>
  </si>
  <si>
    <t>JARDILA VANESSA MAGALHÃES DE ARAÚJO</t>
  </si>
  <si>
    <t>MAYCON WILSON RODRIGUES DE SOUSA</t>
  </si>
  <si>
    <t>JOVEM APRENDIZ</t>
  </si>
  <si>
    <t>REMUNERAÇÃO FUNCIONÁRIOS - Situação 31/10/2025</t>
  </si>
  <si>
    <t>BOLSA-AUXÍLIO ESTAGIÁRIO - Situação em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</si>
</sst>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0" applyNumberFormat="1" applyFont="1" applyBorder="1"/>
    <xf numFmtId="0" fontId="5" fillId="0" borderId="1" xfId="0" applyFont="1" applyBorder="1"/>
    <xf numFmtId="0" fontId="0" fillId="0" borderId="1" xfId="0" applyFont="1" applyBorder="1" applyAlignment="1">
      <alignment horizontal="center"/>
    </xf>
    <xf numFmtId="43" fontId="0" fillId="0" borderId="1" xfId="0" applyNumberFormat="1" applyFont="1" applyBorder="1"/>
    <xf numFmtId="0" fontId="7" fillId="3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Protection="1"/>
    <xf numFmtId="43" fontId="8" fillId="0" borderId="1" xfId="1" applyFont="1" applyBorder="1" applyProtection="1"/>
    <xf numFmtId="43" fontId="8" fillId="0" borderId="1" xfId="1" applyFont="1" applyFill="1" applyBorder="1" applyProtection="1"/>
    <xf numFmtId="0" fontId="9" fillId="0" borderId="1" xfId="0" applyFont="1" applyBorder="1"/>
    <xf numFmtId="0" fontId="8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/>
    </xf>
    <xf numFmtId="43" fontId="8" fillId="0" borderId="1" xfId="1" applyNumberFormat="1" applyFont="1" applyBorder="1" applyAlignment="1" applyProtection="1">
      <alignment vertical="center"/>
      <protection locked="0"/>
    </xf>
    <xf numFmtId="43" fontId="8" fillId="0" borderId="1" xfId="1" applyNumberFormat="1" applyFont="1" applyFill="1" applyBorder="1" applyAlignment="1" applyProtection="1">
      <alignment vertical="center"/>
      <protection locked="0"/>
    </xf>
    <xf numFmtId="43" fontId="7" fillId="0" borderId="1" xfId="1" applyNumberFormat="1" applyFont="1" applyFill="1" applyBorder="1" applyAlignment="1" applyProtection="1">
      <alignment vertical="center"/>
    </xf>
    <xf numFmtId="43" fontId="11" fillId="0" borderId="1" xfId="0" applyNumberFormat="1" applyFont="1" applyBorder="1"/>
    <xf numFmtId="43" fontId="12" fillId="0" borderId="1" xfId="0" applyNumberFormat="1" applyFont="1" applyBorder="1"/>
    <xf numFmtId="0" fontId="13" fillId="0" borderId="1" xfId="0" applyFont="1" applyFill="1" applyBorder="1" applyAlignment="1">
      <alignment vertical="center"/>
    </xf>
    <xf numFmtId="0" fontId="14" fillId="0" borderId="0" xfId="0" applyFont="1"/>
    <xf numFmtId="0" fontId="13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3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38100</xdr:rowOff>
    </xdr:from>
    <xdr:to>
      <xdr:col>1</xdr:col>
      <xdr:colOff>285749</xdr:colOff>
      <xdr:row>5</xdr:row>
      <xdr:rowOff>133349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DA11719F-DC9F-473B-A190-802282EF078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419100"/>
          <a:ext cx="809624" cy="666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28575</xdr:rowOff>
    </xdr:from>
    <xdr:to>
      <xdr:col>0</xdr:col>
      <xdr:colOff>838201</xdr:colOff>
      <xdr:row>5</xdr:row>
      <xdr:rowOff>123824</xdr:rowOff>
    </xdr:to>
    <xdr:pic>
      <xdr:nvPicPr>
        <xdr:cNvPr id="3" name="Image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409575"/>
          <a:ext cx="838200" cy="666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L31"/>
  <sheetViews>
    <sheetView tabSelected="1" topLeftCell="A7" zoomScaleNormal="100" workbookViewId="0">
      <selection activeCell="L18" sqref="L18"/>
    </sheetView>
  </sheetViews>
  <sheetFormatPr defaultRowHeight="15" x14ac:dyDescent="0.25"/>
  <cols>
    <col min="1" max="1" width="8" customWidth="1"/>
    <col min="2" max="2" width="30" customWidth="1"/>
    <col min="3" max="3" width="22.28515625" customWidth="1"/>
    <col min="4" max="5" width="12.28515625" customWidth="1"/>
    <col min="6" max="7" width="10.5703125" customWidth="1"/>
    <col min="8" max="8" width="8.140625" customWidth="1"/>
    <col min="9" max="9" width="8.42578125" customWidth="1"/>
    <col min="10" max="10" width="11.85546875" customWidth="1"/>
    <col min="11" max="11" width="10.42578125" customWidth="1"/>
    <col min="12" max="12" width="10.85546875" customWidth="1"/>
  </cols>
  <sheetData>
    <row r="3" spans="1:12" x14ac:dyDescent="0.25">
      <c r="B3" s="1" t="s">
        <v>13</v>
      </c>
      <c r="C3" s="1"/>
    </row>
    <row r="4" spans="1:12" x14ac:dyDescent="0.25">
      <c r="B4" s="1" t="s">
        <v>14</v>
      </c>
      <c r="C4" s="1"/>
    </row>
    <row r="5" spans="1:12" x14ac:dyDescent="0.25">
      <c r="B5" s="1" t="s">
        <v>15</v>
      </c>
      <c r="C5" s="1"/>
    </row>
    <row r="6" spans="1:12" x14ac:dyDescent="0.25">
      <c r="B6" s="1" t="s">
        <v>16</v>
      </c>
      <c r="C6" s="1"/>
    </row>
    <row r="7" spans="1:12" ht="18" x14ac:dyDescent="0.25">
      <c r="A7" s="25" t="s">
        <v>57</v>
      </c>
      <c r="B7" s="25"/>
      <c r="C7" s="25"/>
      <c r="D7" s="26"/>
      <c r="E7" s="26"/>
      <c r="F7" s="26"/>
      <c r="G7" s="26"/>
      <c r="H7" s="26"/>
      <c r="I7" s="26"/>
      <c r="J7" s="26"/>
    </row>
    <row r="8" spans="1:12" ht="15" customHeight="1" x14ac:dyDescent="0.25">
      <c r="A8" s="27" t="s">
        <v>17</v>
      </c>
      <c r="B8" s="27" t="s">
        <v>18</v>
      </c>
      <c r="C8" s="27" t="s">
        <v>19</v>
      </c>
      <c r="D8" s="27" t="s">
        <v>20</v>
      </c>
      <c r="E8" s="27"/>
      <c r="F8" s="27"/>
      <c r="G8" s="27"/>
      <c r="H8" s="27"/>
      <c r="I8" s="27"/>
      <c r="J8" s="27"/>
      <c r="K8" s="27"/>
      <c r="L8" s="27"/>
    </row>
    <row r="9" spans="1:12" ht="33.75" x14ac:dyDescent="0.25">
      <c r="A9" s="27"/>
      <c r="B9" s="27"/>
      <c r="C9" s="27"/>
      <c r="D9" s="10" t="s">
        <v>21</v>
      </c>
      <c r="E9" s="10" t="s">
        <v>22</v>
      </c>
      <c r="F9" s="10" t="s">
        <v>23</v>
      </c>
      <c r="G9" s="10" t="s">
        <v>24</v>
      </c>
      <c r="H9" s="10" t="s">
        <v>25</v>
      </c>
      <c r="I9" s="10" t="s">
        <v>26</v>
      </c>
      <c r="J9" s="10" t="s">
        <v>27</v>
      </c>
      <c r="K9" s="10" t="s">
        <v>28</v>
      </c>
      <c r="L9" s="10" t="s">
        <v>29</v>
      </c>
    </row>
    <row r="10" spans="1:12" x14ac:dyDescent="0.25">
      <c r="A10" s="11"/>
      <c r="B10" s="11"/>
      <c r="C10" s="11"/>
      <c r="D10" s="12"/>
      <c r="E10" s="12"/>
      <c r="F10" s="12"/>
      <c r="G10" s="12"/>
      <c r="H10" s="12"/>
      <c r="I10" s="12"/>
      <c r="J10" s="13"/>
      <c r="K10" s="14"/>
      <c r="L10" s="14"/>
    </row>
    <row r="11" spans="1:12" x14ac:dyDescent="0.25">
      <c r="A11" s="15">
        <v>1</v>
      </c>
      <c r="B11" s="24" t="s">
        <v>30</v>
      </c>
      <c r="C11" s="16" t="s">
        <v>31</v>
      </c>
      <c r="D11" s="17">
        <v>0</v>
      </c>
      <c r="E11" s="17">
        <v>0</v>
      </c>
      <c r="F11" s="17">
        <v>915</v>
      </c>
      <c r="G11" s="17"/>
      <c r="H11" s="17"/>
      <c r="I11" s="18"/>
      <c r="J11" s="19">
        <f t="shared" ref="J11:J17" si="0">SUM(D11:I11)</f>
        <v>915</v>
      </c>
      <c r="K11" s="20">
        <v>0</v>
      </c>
      <c r="L11" s="21">
        <f>SUM(J11-K11)</f>
        <v>915</v>
      </c>
    </row>
    <row r="12" spans="1:12" x14ac:dyDescent="0.25">
      <c r="A12" s="15">
        <v>2</v>
      </c>
      <c r="B12" s="22" t="s">
        <v>32</v>
      </c>
      <c r="C12" s="16" t="s">
        <v>33</v>
      </c>
      <c r="D12" s="17">
        <v>2700.2</v>
      </c>
      <c r="E12" s="17">
        <v>1270.02</v>
      </c>
      <c r="F12" s="17">
        <v>915</v>
      </c>
      <c r="G12" s="17"/>
      <c r="H12" s="17"/>
      <c r="I12" s="18"/>
      <c r="J12" s="19">
        <f t="shared" ref="J12" si="1">SUM(D12:I12)</f>
        <v>4885.2199999999993</v>
      </c>
      <c r="K12" s="20">
        <v>668.38</v>
      </c>
      <c r="L12" s="21">
        <f>SUM(J12-K12)</f>
        <v>4216.8399999999992</v>
      </c>
    </row>
    <row r="13" spans="1:12" x14ac:dyDescent="0.25">
      <c r="A13" s="15">
        <v>3</v>
      </c>
      <c r="B13" s="22" t="s">
        <v>34</v>
      </c>
      <c r="C13" s="16" t="s">
        <v>33</v>
      </c>
      <c r="D13" s="17">
        <v>2700.2</v>
      </c>
      <c r="E13" s="17">
        <v>970.02</v>
      </c>
      <c r="F13" s="17">
        <v>915</v>
      </c>
      <c r="G13" s="17"/>
      <c r="H13" s="17"/>
      <c r="I13" s="18">
        <v>0</v>
      </c>
      <c r="J13" s="19">
        <f t="shared" si="0"/>
        <v>4585.2199999999993</v>
      </c>
      <c r="K13" s="20">
        <v>549.91999999999996</v>
      </c>
      <c r="L13" s="21">
        <f t="shared" ref="L13:L24" si="2">SUM(J13-K13)</f>
        <v>4035.2999999999993</v>
      </c>
    </row>
    <row r="14" spans="1:12" x14ac:dyDescent="0.25">
      <c r="A14" s="15">
        <v>4</v>
      </c>
      <c r="B14" s="22" t="s">
        <v>35</v>
      </c>
      <c r="C14" s="16" t="s">
        <v>36</v>
      </c>
      <c r="D14" s="17">
        <v>0</v>
      </c>
      <c r="E14" s="17">
        <v>0</v>
      </c>
      <c r="F14" s="17">
        <v>915</v>
      </c>
      <c r="G14" s="17"/>
      <c r="H14" s="17"/>
      <c r="I14" s="17"/>
      <c r="J14" s="19">
        <f t="shared" si="0"/>
        <v>915</v>
      </c>
      <c r="K14" s="20">
        <v>0</v>
      </c>
      <c r="L14" s="21">
        <f t="shared" si="2"/>
        <v>915</v>
      </c>
    </row>
    <row r="15" spans="1:12" x14ac:dyDescent="0.25">
      <c r="A15" s="15">
        <v>5</v>
      </c>
      <c r="B15" s="22" t="s">
        <v>37</v>
      </c>
      <c r="C15" s="16" t="s">
        <v>38</v>
      </c>
      <c r="D15" s="17">
        <v>2683.13</v>
      </c>
      <c r="E15" s="17">
        <v>701.62</v>
      </c>
      <c r="F15" s="17">
        <v>915</v>
      </c>
      <c r="G15" s="17"/>
      <c r="H15" s="17"/>
      <c r="I15" s="17">
        <v>0</v>
      </c>
      <c r="J15" s="19">
        <f t="shared" si="0"/>
        <v>4299.75</v>
      </c>
      <c r="K15" s="20">
        <v>530.83000000000004</v>
      </c>
      <c r="L15" s="21">
        <f t="shared" si="2"/>
        <v>3768.92</v>
      </c>
    </row>
    <row r="16" spans="1:12" x14ac:dyDescent="0.25">
      <c r="A16" s="15">
        <v>6</v>
      </c>
      <c r="B16" s="22" t="s">
        <v>39</v>
      </c>
      <c r="C16" s="16" t="s">
        <v>33</v>
      </c>
      <c r="D16" s="17">
        <v>2634.14</v>
      </c>
      <c r="E16" s="17">
        <v>700</v>
      </c>
      <c r="F16" s="17">
        <v>915</v>
      </c>
      <c r="G16" s="17"/>
      <c r="H16" s="17"/>
      <c r="I16" s="17"/>
      <c r="J16" s="19">
        <f t="shared" si="0"/>
        <v>4249.1399999999994</v>
      </c>
      <c r="K16" s="20">
        <v>466</v>
      </c>
      <c r="L16" s="21">
        <f t="shared" si="2"/>
        <v>3783.1399999999994</v>
      </c>
    </row>
    <row r="17" spans="1:12" x14ac:dyDescent="0.25">
      <c r="A17" s="15">
        <v>7</v>
      </c>
      <c r="B17" s="22" t="s">
        <v>40</v>
      </c>
      <c r="C17" s="16" t="s">
        <v>38</v>
      </c>
      <c r="D17" s="17">
        <v>3219.75</v>
      </c>
      <c r="E17" s="17">
        <v>1343.95</v>
      </c>
      <c r="F17" s="17">
        <v>915</v>
      </c>
      <c r="G17" s="17"/>
      <c r="H17" s="17"/>
      <c r="I17" s="17">
        <v>0</v>
      </c>
      <c r="J17" s="19">
        <f t="shared" si="0"/>
        <v>5478.7</v>
      </c>
      <c r="K17" s="20">
        <v>695.42</v>
      </c>
      <c r="L17" s="21">
        <f t="shared" si="2"/>
        <v>4783.28</v>
      </c>
    </row>
    <row r="18" spans="1:12" x14ac:dyDescent="0.25">
      <c r="A18" s="15">
        <v>8</v>
      </c>
      <c r="B18" s="22" t="s">
        <v>41</v>
      </c>
      <c r="C18" s="16" t="s">
        <v>33</v>
      </c>
      <c r="D18" s="17">
        <v>1843.88</v>
      </c>
      <c r="E18" s="17">
        <v>489.99</v>
      </c>
      <c r="F18" s="17">
        <v>915</v>
      </c>
      <c r="G18" s="17"/>
      <c r="H18" s="17">
        <v>0</v>
      </c>
      <c r="I18" s="17">
        <v>1481.83</v>
      </c>
      <c r="J18" s="19">
        <f t="shared" ref="J18:J24" si="3">SUM(D18:I18)</f>
        <v>4730.7</v>
      </c>
      <c r="K18" s="20">
        <v>377.62</v>
      </c>
      <c r="L18" s="21">
        <f t="shared" si="2"/>
        <v>4353.08</v>
      </c>
    </row>
    <row r="19" spans="1:12" x14ac:dyDescent="0.25">
      <c r="A19" s="15">
        <v>9</v>
      </c>
      <c r="B19" s="22" t="s">
        <v>42</v>
      </c>
      <c r="C19" s="16" t="s">
        <v>43</v>
      </c>
      <c r="D19" s="17">
        <v>7899</v>
      </c>
      <c r="E19" s="17"/>
      <c r="F19" s="17">
        <v>915</v>
      </c>
      <c r="G19" s="17"/>
      <c r="H19" s="17"/>
      <c r="I19" s="17">
        <v>0</v>
      </c>
      <c r="J19" s="19">
        <f t="shared" si="3"/>
        <v>8814</v>
      </c>
      <c r="K19" s="20">
        <v>1927.19</v>
      </c>
      <c r="L19" s="21">
        <f t="shared" si="2"/>
        <v>6886.8099999999995</v>
      </c>
    </row>
    <row r="20" spans="1:12" x14ac:dyDescent="0.25">
      <c r="A20" s="15">
        <v>10</v>
      </c>
      <c r="B20" s="22" t="s">
        <v>45</v>
      </c>
      <c r="C20" s="16" t="s">
        <v>46</v>
      </c>
      <c r="D20" s="17">
        <v>2194.17</v>
      </c>
      <c r="E20" s="17"/>
      <c r="F20" s="17">
        <v>915</v>
      </c>
      <c r="G20" s="17"/>
      <c r="H20" s="17"/>
      <c r="I20" s="17">
        <v>0</v>
      </c>
      <c r="J20" s="19">
        <f t="shared" si="3"/>
        <v>3109.17</v>
      </c>
      <c r="K20" s="20">
        <v>186.7</v>
      </c>
      <c r="L20" s="21">
        <f t="shared" si="2"/>
        <v>2922.4700000000003</v>
      </c>
    </row>
    <row r="21" spans="1:12" x14ac:dyDescent="0.25">
      <c r="A21" s="15">
        <v>11</v>
      </c>
      <c r="B21" s="22" t="s">
        <v>47</v>
      </c>
      <c r="C21" s="16" t="s">
        <v>48</v>
      </c>
      <c r="D21" s="17">
        <v>2230.6799999999998</v>
      </c>
      <c r="E21" s="17"/>
      <c r="F21" s="17">
        <v>915</v>
      </c>
      <c r="G21" s="17"/>
      <c r="H21" s="17"/>
      <c r="I21" s="17"/>
      <c r="J21" s="19">
        <f t="shared" si="3"/>
        <v>3145.68</v>
      </c>
      <c r="K21" s="20">
        <v>177.99</v>
      </c>
      <c r="L21" s="21">
        <f t="shared" si="2"/>
        <v>2967.6899999999996</v>
      </c>
    </row>
    <row r="22" spans="1:12" x14ac:dyDescent="0.25">
      <c r="A22" s="15">
        <v>12</v>
      </c>
      <c r="B22" s="22" t="s">
        <v>54</v>
      </c>
      <c r="C22" s="16" t="s">
        <v>44</v>
      </c>
      <c r="D22" s="17">
        <v>2738.32</v>
      </c>
      <c r="E22" s="17"/>
      <c r="F22" s="17">
        <v>915</v>
      </c>
      <c r="G22" s="17"/>
      <c r="H22" s="17"/>
      <c r="I22" s="17"/>
      <c r="J22" s="19">
        <f t="shared" si="3"/>
        <v>3653.32</v>
      </c>
      <c r="K22" s="20">
        <v>470.32</v>
      </c>
      <c r="L22" s="21">
        <f t="shared" si="2"/>
        <v>3183</v>
      </c>
    </row>
    <row r="23" spans="1:12" x14ac:dyDescent="0.25">
      <c r="A23" s="15">
        <v>13</v>
      </c>
      <c r="B23" s="22" t="s">
        <v>55</v>
      </c>
      <c r="C23" s="16" t="s">
        <v>56</v>
      </c>
      <c r="D23" s="17">
        <v>713</v>
      </c>
      <c r="E23" s="17"/>
      <c r="F23" s="17">
        <v>915</v>
      </c>
      <c r="G23" s="17"/>
      <c r="H23" s="17"/>
      <c r="I23" s="17"/>
      <c r="J23" s="19">
        <f t="shared" ref="J23" si="4">SUM(D23:I23)</f>
        <v>1628</v>
      </c>
      <c r="K23" s="20">
        <v>53.47</v>
      </c>
      <c r="L23" s="21">
        <f t="shared" ref="L23" si="5">SUM(J23-K23)</f>
        <v>1574.53</v>
      </c>
    </row>
    <row r="24" spans="1:12" x14ac:dyDescent="0.25">
      <c r="A24" s="15"/>
      <c r="B24" s="22"/>
      <c r="C24" s="16"/>
      <c r="D24" s="17"/>
      <c r="E24" s="17"/>
      <c r="F24" s="17"/>
      <c r="G24" s="17"/>
      <c r="H24" s="17"/>
      <c r="I24" s="17"/>
      <c r="J24" s="19">
        <f t="shared" si="3"/>
        <v>0</v>
      </c>
      <c r="K24" s="20"/>
      <c r="L24" s="21">
        <f t="shared" si="2"/>
        <v>0</v>
      </c>
    </row>
    <row r="27" spans="1:12" x14ac:dyDescent="0.25">
      <c r="A27" s="23" t="s">
        <v>49</v>
      </c>
    </row>
    <row r="29" spans="1:12" x14ac:dyDescent="0.25">
      <c r="A29" t="s">
        <v>50</v>
      </c>
    </row>
    <row r="30" spans="1:12" x14ac:dyDescent="0.25">
      <c r="A30" t="s">
        <v>51</v>
      </c>
    </row>
    <row r="31" spans="1:12" x14ac:dyDescent="0.25">
      <c r="A31" t="s">
        <v>52</v>
      </c>
    </row>
  </sheetData>
  <mergeCells count="5">
    <mergeCell ref="A7:J7"/>
    <mergeCell ref="A8:A9"/>
    <mergeCell ref="B8:B9"/>
    <mergeCell ref="C8:C9"/>
    <mergeCell ref="D8:L8"/>
  </mergeCells>
  <pageMargins left="0.51181102362204722" right="0.51181102362204722" top="0.78740157480314965" bottom="0.78740157480314965" header="0.31496062992125984" footer="0.31496062992125984"/>
  <pageSetup paperSize="9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11"/>
  <sheetViews>
    <sheetView workbookViewId="0">
      <selection activeCell="F11" sqref="F11"/>
    </sheetView>
  </sheetViews>
  <sheetFormatPr defaultRowHeight="15" x14ac:dyDescent="0.25"/>
  <cols>
    <col min="1" max="1" width="12.7109375" customWidth="1"/>
    <col min="2" max="2" width="35.28515625" customWidth="1"/>
    <col min="3" max="3" width="17.28515625" customWidth="1"/>
    <col min="4" max="4" width="19.85546875" customWidth="1"/>
    <col min="5" max="5" width="13.7109375" customWidth="1"/>
    <col min="6" max="6" width="12" customWidth="1"/>
  </cols>
  <sheetData>
    <row r="3" spans="1:6" x14ac:dyDescent="0.25">
      <c r="B3" s="1" t="s">
        <v>0</v>
      </c>
      <c r="C3" s="1"/>
    </row>
    <row r="4" spans="1:6" x14ac:dyDescent="0.25">
      <c r="B4" s="1" t="s">
        <v>1</v>
      </c>
      <c r="C4" s="1"/>
    </row>
    <row r="5" spans="1:6" x14ac:dyDescent="0.25">
      <c r="B5" s="1" t="s">
        <v>2</v>
      </c>
      <c r="C5" s="1"/>
    </row>
    <row r="6" spans="1:6" x14ac:dyDescent="0.25">
      <c r="B6" s="1" t="s">
        <v>12</v>
      </c>
      <c r="C6" s="1"/>
    </row>
    <row r="7" spans="1:6" ht="18" x14ac:dyDescent="0.25">
      <c r="A7" s="28" t="s">
        <v>58</v>
      </c>
      <c r="B7" s="28"/>
      <c r="C7" s="28"/>
      <c r="D7" s="28"/>
      <c r="E7" s="28"/>
      <c r="F7" s="28"/>
    </row>
    <row r="8" spans="1:6" ht="36" x14ac:dyDescent="0.25">
      <c r="A8" s="2" t="s">
        <v>3</v>
      </c>
      <c r="B8" s="2" t="s">
        <v>4</v>
      </c>
      <c r="C8" s="2" t="s">
        <v>5</v>
      </c>
      <c r="D8" s="2" t="s">
        <v>6</v>
      </c>
      <c r="E8" s="3" t="s">
        <v>7</v>
      </c>
      <c r="F8" s="3" t="s">
        <v>8</v>
      </c>
    </row>
    <row r="9" spans="1:6" x14ac:dyDescent="0.25">
      <c r="A9" s="8">
        <v>1</v>
      </c>
      <c r="B9" s="7" t="s">
        <v>11</v>
      </c>
      <c r="C9" s="8" t="s">
        <v>9</v>
      </c>
      <c r="D9" s="8" t="s">
        <v>10</v>
      </c>
      <c r="E9" s="9">
        <v>700</v>
      </c>
      <c r="F9" s="9">
        <v>152</v>
      </c>
    </row>
    <row r="10" spans="1:6" x14ac:dyDescent="0.25">
      <c r="A10" s="8">
        <v>2</v>
      </c>
      <c r="B10" s="7" t="s">
        <v>53</v>
      </c>
      <c r="C10" s="8" t="s">
        <v>9</v>
      </c>
      <c r="D10" s="8" t="s">
        <v>10</v>
      </c>
      <c r="E10" s="9">
        <v>700</v>
      </c>
      <c r="F10" s="9">
        <v>152</v>
      </c>
    </row>
    <row r="11" spans="1:6" x14ac:dyDescent="0.25">
      <c r="A11" s="4"/>
      <c r="B11" s="7"/>
      <c r="C11" s="4"/>
      <c r="D11" s="5"/>
      <c r="E11" s="6">
        <v>0</v>
      </c>
      <c r="F11" s="6">
        <v>0</v>
      </c>
    </row>
  </sheetData>
  <mergeCells count="1">
    <mergeCell ref="A7:F7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REMUNERAÇÃO DE FUNCIONÁRIO</vt:lpstr>
      <vt:lpstr>ESTAGIÁRIO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</dc:creator>
  <cp:lastModifiedBy>Cliente 2</cp:lastModifiedBy>
  <cp:lastPrinted>2025-10-13T13:38:49Z</cp:lastPrinted>
  <dcterms:created xsi:type="dcterms:W3CDTF">2022-02-21T18:48:02Z</dcterms:created>
  <dcterms:modified xsi:type="dcterms:W3CDTF">2026-02-03T19:46:33Z</dcterms:modified>
</cp:coreProperties>
</file>